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23136" windowHeight="997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5" i="1"/>
  <c r="J9"/>
  <c r="F57"/>
  <c r="F28"/>
  <c r="F11"/>
  <c r="G11"/>
  <c r="G6"/>
  <c r="G7"/>
  <c r="G8"/>
  <c r="G9"/>
  <c r="G1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57"/>
  <c r="G5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8"/>
  <c r="J10"/>
  <c r="J7"/>
  <c r="J6"/>
  <c r="J5"/>
  <c r="F21"/>
  <c r="H52"/>
  <c r="H50"/>
  <c r="H46"/>
  <c r="H41"/>
  <c r="H35"/>
  <c r="H29"/>
  <c r="H25"/>
  <c r="H20"/>
  <c r="H16"/>
  <c r="H14"/>
  <c r="H5"/>
  <c r="F6"/>
  <c r="F7"/>
  <c r="F8"/>
  <c r="F10"/>
  <c r="F13"/>
  <c r="F14"/>
  <c r="F15"/>
  <c r="F16"/>
  <c r="F17"/>
  <c r="F18"/>
  <c r="F19"/>
  <c r="F20"/>
  <c r="F22"/>
  <c r="F23"/>
  <c r="F24"/>
  <c r="F25"/>
  <c r="F26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50"/>
  <c r="F51"/>
  <c r="F52"/>
  <c r="F53"/>
  <c r="F55"/>
  <c r="F56"/>
  <c r="F5"/>
</calcChain>
</file>

<file path=xl/sharedStrings.xml><?xml version="1.0" encoding="utf-8"?>
<sst xmlns="http://schemas.openxmlformats.org/spreadsheetml/2006/main" count="68" uniqueCount="68">
  <si>
    <t>Наименование показателя</t>
  </si>
  <si>
    <t>Раздел, подраздел</t>
  </si>
  <si>
    <t>Утверждено решением Совета депутатов первоначально</t>
  </si>
  <si>
    <t>Бюджетные назначения с учетом утвержденных изменений</t>
  </si>
  <si>
    <t>Исполнено</t>
  </si>
  <si>
    <t>% исполнения</t>
  </si>
  <si>
    <t>Отклонения от бюджетных назначений гр.5-гр.4</t>
  </si>
  <si>
    <t>Доля расходов по разделу в общей сумме расходов %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</si>
  <si>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</si>
  <si>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</si>
  <si>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</si>
  <si>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</si>
  <si>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</si>
  <si>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</si>
  <si>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</si>
  <si>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</si>
  <si>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</si>
  <si>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</si>
  <si>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</si>
  <si>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</si>
  <si>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</si>
  <si>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</si>
  <si>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</si>
  <si>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</si>
  <si>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</si>
  <si>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</si>
  <si>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</si>
  <si>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</si>
  <si>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</si>
  <si>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</si>
  <si>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</si>
  <si>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</si>
  <si>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</si>
  <si>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</si>
  <si>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</si>
  <si>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</si>
  <si>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</si>
  <si>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</si>
  <si>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</si>
  <si>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</si>
  <si>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</si>
  <si>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</si>
  <si>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</si>
  <si>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</si>
  <si>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</si>
  <si>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</si>
  <si>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</si>
  <si>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</si>
  <si>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</si>
  <si>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</si>
  <si>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</si>
  <si>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</si>
  <si>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</si>
  <si>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</si>
  <si>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</si>
  <si>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</si>
  <si>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 БЮДЖЕТА, ВСЕГО</t>
  </si>
  <si>
    <t>Профицит +; Дефицит -.</t>
  </si>
  <si>
    <t>Дополнительное образование детей</t>
  </si>
  <si>
    <t xml:space="preserve">Молодежная политика </t>
  </si>
  <si>
    <t>Приложение № 3        тыс. рублей</t>
  </si>
  <si>
    <t>Судебная система</t>
  </si>
  <si>
    <t>2 395,4</t>
  </si>
  <si>
    <t>Другие вопросы в области ЖКХ</t>
  </si>
  <si>
    <t xml:space="preserve">                                       Анализ исполнения расходов районного бюджета за 2021 год</t>
  </si>
  <si>
    <t>Расходы в 2020 году</t>
  </si>
  <si>
    <t>Исполнение в 2021 г. по сравнению с 2020 г. гр.5-гр.9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</si>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</sst>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"/>
  </numFmts>
  <fonts count="1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Font="1"/>
    <xf numFmtId="49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55" workbookViewId="0">
      <selection activeCell="J6" sqref="J6"/>
    </sheetView>
  </sheetViews>
  <sheetFormatPr defaultRowHeight="14.4"/>
  <cols>
    <col min="1" max="1" width="36.6640625" customWidth="1"/>
    <col min="2" max="2" width="8.44140625" customWidth="1"/>
    <col min="3" max="3" width="12.88671875" customWidth="1"/>
    <col min="4" max="4" width="12.33203125" customWidth="1"/>
    <col min="5" max="5" width="10.88671875" customWidth="1"/>
    <col min="7" max="7" width="12.109375" customWidth="1"/>
    <col min="8" max="8" width="10.5546875" customWidth="1"/>
    <col min="9" max="9" width="12.33203125" customWidth="1"/>
    <col min="10" max="10" width="8.88671875" customWidth="1"/>
  </cols>
  <sheetData>
    <row r="1" spans="1:12" ht="21">
      <c r="A1" s="8" t="s">
        <v>64</v>
      </c>
      <c r="B1" s="2"/>
      <c r="C1" s="3"/>
      <c r="D1" s="1"/>
      <c r="E1" s="1"/>
      <c r="F1" s="1"/>
      <c r="G1" s="1"/>
      <c r="H1" s="1"/>
      <c r="I1" s="1"/>
      <c r="J1" s="1"/>
    </row>
    <row r="2" spans="1:12" ht="39" customHeight="1">
      <c r="A2" s="1"/>
      <c r="B2" s="1"/>
      <c r="C2" s="1"/>
      <c r="D2" s="1"/>
      <c r="E2" s="1"/>
      <c r="F2" s="39"/>
      <c r="G2" s="39"/>
      <c r="H2" s="39" t="s">
        <v>60</v>
      </c>
      <c r="I2" s="39"/>
      <c r="J2" s="1"/>
    </row>
    <row r="3" spans="1:12" ht="92.4" customHeight="1">
      <c r="A3" s="4" t="s">
        <v>0</v>
      </c>
      <c r="B3" s="4" t="s">
        <v>1</v>
      </c>
      <c r="C3" s="4" t="s">
        <v>2</v>
      </c>
      <c r="D3" s="4" t="s">
        <v>3</v>
      </c>
      <c r="E3" s="34" t="s">
        <v>4</v>
      </c>
      <c r="F3" s="4" t="s">
        <v>5</v>
      </c>
      <c r="G3" s="4" t="s">
        <v>6</v>
      </c>
      <c r="H3" s="4" t="s">
        <v>7</v>
      </c>
      <c r="I3" s="4" t="s">
        <v>65</v>
      </c>
      <c r="J3" s="40" t="s">
        <v>66</v>
      </c>
    </row>
    <row r="4" spans="1:12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7">
        <v>9</v>
      </c>
      <c r="J4" s="41">
        <v>10</v>
      </c>
    </row>
    <row r="5" spans="1:12" ht="19.5" customHeight="1">
      <c r="A5" s="9" t="s">
        <v>8</v>
      </c>
      <c r="B5" s="10" t="s">
        <v>9</v>
      </c>
      <c r="C5" s="35">
        <v>66834.5</v>
      </c>
      <c r="D5" s="35">
        <v>56940.5</v>
      </c>
      <c r="E5" s="35">
        <v>56012.5</v>
      </c>
      <c r="F5" s="18">
        <f>E5/D5*100</f>
        <v>98.370228571930355</v>
      </c>
      <c r="G5" s="18">
        <f>E5-D5</f>
        <v>-928</v>
      </c>
      <c r="H5" s="18">
        <f>E5/E56*100</f>
        <v>11.809633245132249</v>
      </c>
      <c r="I5" s="24">
        <v>53923.6</v>
      </c>
      <c r="J5" s="18">
        <f>E5-I5</f>
        <v>2088.9000000000015</v>
      </c>
      <c r="L5" s="26"/>
    </row>
    <row r="6" spans="1:12" ht="42" customHeight="1">
      <c r="A6" s="11" t="s">
        <v>10</v>
      </c>
      <c r="B6" s="12" t="s">
        <v>11</v>
      </c>
      <c r="C6" s="36">
        <v>1759.8</v>
      </c>
      <c r="D6" s="36">
        <v>2002.9</v>
      </c>
      <c r="E6" s="36">
        <v>2002.8</v>
      </c>
      <c r="F6" s="19">
        <f t="shared" ref="F6:F57" si="0">E6/D6*100</f>
        <v>99.995007239502712</v>
      </c>
      <c r="G6" s="19">
        <f t="shared" ref="G6:G57" si="1">E6-D6</f>
        <v>-0.10000000000013642</v>
      </c>
      <c r="H6" s="19"/>
      <c r="I6" s="33">
        <v>2885.2</v>
      </c>
      <c r="J6" s="19">
        <f>E6-I6</f>
        <v>-882.39999999999986</v>
      </c>
      <c r="L6" s="27"/>
    </row>
    <row r="7" spans="1:12" ht="51" customHeight="1">
      <c r="A7" s="11" t="s">
        <v>12</v>
      </c>
      <c r="B7" s="13">
        <v>103</v>
      </c>
      <c r="C7" s="36">
        <v>751.1</v>
      </c>
      <c r="D7" s="36">
        <v>754.5</v>
      </c>
      <c r="E7" s="36">
        <v>747.3</v>
      </c>
      <c r="F7" s="19">
        <f t="shared" si="0"/>
        <v>99.045725646123245</v>
      </c>
      <c r="G7" s="19">
        <f t="shared" si="1"/>
        <v>-7.2000000000000455</v>
      </c>
      <c r="H7" s="19"/>
      <c r="I7" s="22">
        <v>795.2</v>
      </c>
      <c r="J7" s="19">
        <f>E7-I7</f>
        <v>-47.900000000000091</v>
      </c>
      <c r="L7" s="27"/>
    </row>
    <row r="8" spans="1:12" ht="63.75" customHeight="1">
      <c r="A8" s="11" t="s">
        <v>13</v>
      </c>
      <c r="B8" s="13">
        <v>104</v>
      </c>
      <c r="C8" s="36">
        <v>22577.1</v>
      </c>
      <c r="D8" s="36">
        <v>20776</v>
      </c>
      <c r="E8" s="36">
        <v>20361.099999999999</v>
      </c>
      <c r="F8" s="19">
        <f t="shared" si="0"/>
        <v>98.002984212552931</v>
      </c>
      <c r="G8" s="19">
        <f t="shared" si="1"/>
        <v>-414.90000000000146</v>
      </c>
      <c r="H8" s="19"/>
      <c r="I8" s="33">
        <v>20088.5</v>
      </c>
      <c r="J8" s="19">
        <f t="shared" ref="J8:J56" si="2">E8-I8</f>
        <v>272.59999999999854</v>
      </c>
      <c r="L8" s="27"/>
    </row>
    <row r="9" spans="1:12" s="1" customFormat="1" ht="16.2" customHeight="1">
      <c r="A9" s="11" t="s">
        <v>61</v>
      </c>
      <c r="B9" s="13">
        <v>105</v>
      </c>
      <c r="C9" s="36">
        <v>0</v>
      </c>
      <c r="D9" s="36">
        <v>0</v>
      </c>
      <c r="E9" s="36">
        <v>0</v>
      </c>
      <c r="F9" s="19">
        <v>0</v>
      </c>
      <c r="G9" s="19">
        <f t="shared" si="1"/>
        <v>0</v>
      </c>
      <c r="H9" s="19"/>
      <c r="I9" s="22">
        <v>0</v>
      </c>
      <c r="J9" s="19">
        <f t="shared" si="2"/>
        <v>0</v>
      </c>
      <c r="L9" s="27"/>
    </row>
    <row r="10" spans="1:12" ht="51.75" customHeight="1">
      <c r="A10" s="11" t="s">
        <v>14</v>
      </c>
      <c r="B10" s="13">
        <v>106</v>
      </c>
      <c r="C10" s="36">
        <v>12391.1</v>
      </c>
      <c r="D10" s="36">
        <v>11783.2</v>
      </c>
      <c r="E10" s="36">
        <v>11642.1</v>
      </c>
      <c r="F10" s="19">
        <f t="shared" si="0"/>
        <v>98.802532419037277</v>
      </c>
      <c r="G10" s="19">
        <f t="shared" si="1"/>
        <v>-141.10000000000036</v>
      </c>
      <c r="H10" s="19"/>
      <c r="I10" s="22">
        <v>11160.2</v>
      </c>
      <c r="J10" s="19">
        <f t="shared" si="2"/>
        <v>481.89999999999964</v>
      </c>
      <c r="L10" s="27"/>
    </row>
    <row r="11" spans="1:12" ht="25.5" customHeight="1">
      <c r="A11" s="32" t="s">
        <v>15</v>
      </c>
      <c r="B11" s="13">
        <v>107</v>
      </c>
      <c r="C11" s="36">
        <v>0</v>
      </c>
      <c r="D11" s="36">
        <v>6.9</v>
      </c>
      <c r="E11" s="36">
        <v>6.9</v>
      </c>
      <c r="F11" s="19">
        <f t="shared" si="0"/>
        <v>100</v>
      </c>
      <c r="G11" s="19">
        <f t="shared" si="1"/>
        <v>0</v>
      </c>
      <c r="H11" s="19"/>
      <c r="I11" s="22">
        <v>628.29999999999995</v>
      </c>
      <c r="J11" s="19">
        <f t="shared" si="2"/>
        <v>-621.4</v>
      </c>
      <c r="L11" s="27"/>
    </row>
    <row r="12" spans="1:12" ht="18" customHeight="1">
      <c r="A12" s="11" t="s">
        <v>16</v>
      </c>
      <c r="B12" s="13">
        <v>111</v>
      </c>
      <c r="C12" s="36">
        <v>9941.7000000000007</v>
      </c>
      <c r="D12" s="36">
        <v>43.3</v>
      </c>
      <c r="E12" s="36">
        <v>0</v>
      </c>
      <c r="F12" s="19">
        <v>0</v>
      </c>
      <c r="G12" s="19">
        <f t="shared" si="1"/>
        <v>-43.3</v>
      </c>
      <c r="H12" s="19"/>
      <c r="I12" s="22">
        <v>0</v>
      </c>
      <c r="J12" s="19">
        <f t="shared" si="2"/>
        <v>0</v>
      </c>
      <c r="L12" s="27"/>
    </row>
    <row r="13" spans="1:12" ht="18.75" customHeight="1">
      <c r="A13" s="11" t="s">
        <v>17</v>
      </c>
      <c r="B13" s="13">
        <v>113</v>
      </c>
      <c r="C13" s="36">
        <v>19413.7</v>
      </c>
      <c r="D13" s="36">
        <v>21573.7</v>
      </c>
      <c r="E13" s="36">
        <v>21252.3</v>
      </c>
      <c r="F13" s="19">
        <f t="shared" si="0"/>
        <v>98.510223095713755</v>
      </c>
      <c r="G13" s="19">
        <f t="shared" si="1"/>
        <v>-321.40000000000146</v>
      </c>
      <c r="H13" s="19"/>
      <c r="I13" s="22">
        <v>18366.2</v>
      </c>
      <c r="J13" s="19">
        <f t="shared" si="2"/>
        <v>2886.0999999999985</v>
      </c>
      <c r="L13" s="27"/>
    </row>
    <row r="14" spans="1:12" ht="17.25" customHeight="1">
      <c r="A14" s="9" t="s">
        <v>18</v>
      </c>
      <c r="B14" s="14">
        <v>200</v>
      </c>
      <c r="C14" s="35">
        <v>1733.3</v>
      </c>
      <c r="D14" s="35">
        <v>1733.3</v>
      </c>
      <c r="E14" s="35">
        <v>1733.3</v>
      </c>
      <c r="F14" s="18">
        <f t="shared" si="0"/>
        <v>100</v>
      </c>
      <c r="G14" s="18">
        <f t="shared" si="1"/>
        <v>0</v>
      </c>
      <c r="H14" s="18">
        <f>E14/E56*100</f>
        <v>0.36544766442825666</v>
      </c>
      <c r="I14" s="21">
        <v>1694.6</v>
      </c>
      <c r="J14" s="18">
        <f t="shared" si="2"/>
        <v>38.700000000000045</v>
      </c>
      <c r="L14" s="26"/>
    </row>
    <row r="15" spans="1:12" ht="27.75" customHeight="1">
      <c r="A15" s="11" t="s">
        <v>19</v>
      </c>
      <c r="B15" s="13">
        <v>203</v>
      </c>
      <c r="C15" s="36">
        <v>1733.3</v>
      </c>
      <c r="D15" s="36">
        <v>1733.3</v>
      </c>
      <c r="E15" s="36">
        <v>1733.3</v>
      </c>
      <c r="F15" s="19">
        <f t="shared" si="0"/>
        <v>100</v>
      </c>
      <c r="G15" s="19">
        <f t="shared" si="1"/>
        <v>0</v>
      </c>
      <c r="H15" s="19"/>
      <c r="I15" s="22">
        <v>1694.6</v>
      </c>
      <c r="J15" s="19">
        <f t="shared" si="2"/>
        <v>38.700000000000045</v>
      </c>
      <c r="K15" s="30"/>
      <c r="L15" s="27"/>
    </row>
    <row r="16" spans="1:12" ht="24.75" customHeight="1">
      <c r="A16" s="9" t="s">
        <v>20</v>
      </c>
      <c r="B16" s="14">
        <v>300</v>
      </c>
      <c r="C16" s="35">
        <v>3260.3</v>
      </c>
      <c r="D16" s="35">
        <v>4098.3999999999996</v>
      </c>
      <c r="E16" s="35">
        <v>4085.8</v>
      </c>
      <c r="F16" s="18">
        <f t="shared" si="0"/>
        <v>99.692562951395686</v>
      </c>
      <c r="G16" s="18">
        <f t="shared" si="1"/>
        <v>-12.599999999999454</v>
      </c>
      <c r="H16" s="18">
        <f>E16/E56*100</f>
        <v>0.86144698974267075</v>
      </c>
      <c r="I16" s="24">
        <v>2210.8000000000002</v>
      </c>
      <c r="J16" s="18">
        <f t="shared" si="2"/>
        <v>1875</v>
      </c>
      <c r="L16" s="26"/>
    </row>
    <row r="17" spans="1:12" ht="18" customHeight="1">
      <c r="A17" s="11" t="s">
        <v>21</v>
      </c>
      <c r="B17" s="13">
        <v>304</v>
      </c>
      <c r="C17" s="37">
        <v>635.29999999999995</v>
      </c>
      <c r="D17" s="37">
        <v>769.1</v>
      </c>
      <c r="E17" s="37">
        <v>769.1</v>
      </c>
      <c r="F17" s="19">
        <f t="shared" si="0"/>
        <v>100</v>
      </c>
      <c r="G17" s="18">
        <f t="shared" si="1"/>
        <v>0</v>
      </c>
      <c r="H17" s="19"/>
      <c r="I17" s="23">
        <v>613.5</v>
      </c>
      <c r="J17" s="19">
        <f t="shared" si="2"/>
        <v>155.60000000000002</v>
      </c>
      <c r="K17" s="30"/>
      <c r="L17" s="28"/>
    </row>
    <row r="18" spans="1:12" ht="53.4" customHeight="1">
      <c r="A18" s="11" t="s">
        <v>67</v>
      </c>
      <c r="B18" s="13">
        <v>310</v>
      </c>
      <c r="C18" s="36">
        <v>2608</v>
      </c>
      <c r="D18" s="36">
        <v>3317.5</v>
      </c>
      <c r="E18" s="36">
        <v>3304.9</v>
      </c>
      <c r="F18" s="19">
        <f t="shared" ref="F18:F30" si="3">E18/D18*100</f>
        <v>99.62019593067069</v>
      </c>
      <c r="G18" s="18">
        <f t="shared" ref="G18:G30" si="4">E18-D18</f>
        <v>-12.599999999999909</v>
      </c>
      <c r="H18" s="19"/>
      <c r="I18" s="22">
        <v>140</v>
      </c>
      <c r="J18" s="19">
        <f t="shared" ref="J18:J30" si="5">E18-I18</f>
        <v>3164.9</v>
      </c>
      <c r="K18" s="30"/>
      <c r="L18" s="27"/>
    </row>
    <row r="19" spans="1:12" ht="40.5" customHeight="1">
      <c r="A19" s="11" t="s">
        <v>22</v>
      </c>
      <c r="B19" s="13">
        <v>314</v>
      </c>
      <c r="C19" s="36">
        <v>17</v>
      </c>
      <c r="D19" s="36">
        <v>11.8</v>
      </c>
      <c r="E19" s="36">
        <v>11.8</v>
      </c>
      <c r="F19" s="19">
        <f t="shared" si="3"/>
        <v>100</v>
      </c>
      <c r="G19" s="18">
        <f t="shared" si="4"/>
        <v>0</v>
      </c>
      <c r="H19" s="19"/>
      <c r="I19" s="22">
        <v>42.3</v>
      </c>
      <c r="J19" s="19">
        <f t="shared" si="5"/>
        <v>-30.499999999999996</v>
      </c>
      <c r="K19" s="30"/>
      <c r="L19" s="27"/>
    </row>
    <row r="20" spans="1:12" ht="16.5" customHeight="1">
      <c r="A20" s="9" t="s">
        <v>23</v>
      </c>
      <c r="B20" s="14">
        <v>400</v>
      </c>
      <c r="C20" s="35">
        <v>9096.7000000000007</v>
      </c>
      <c r="D20" s="35">
        <v>9309.4</v>
      </c>
      <c r="E20" s="35">
        <v>9081.4</v>
      </c>
      <c r="F20" s="18">
        <f t="shared" si="3"/>
        <v>97.55086256901626</v>
      </c>
      <c r="G20" s="18">
        <f t="shared" si="4"/>
        <v>-228</v>
      </c>
      <c r="H20" s="18">
        <f>E20/E56*100</f>
        <v>1.9147155251478511</v>
      </c>
      <c r="I20" s="24">
        <v>8402.1</v>
      </c>
      <c r="J20" s="18">
        <f t="shared" si="5"/>
        <v>679.29999999999927</v>
      </c>
      <c r="L20" s="26"/>
    </row>
    <row r="21" spans="1:12" ht="20.25" customHeight="1">
      <c r="A21" s="11" t="s">
        <v>24</v>
      </c>
      <c r="B21" s="13">
        <v>405</v>
      </c>
      <c r="C21" s="36">
        <v>4024.1</v>
      </c>
      <c r="D21" s="36">
        <v>3936.8</v>
      </c>
      <c r="E21" s="36">
        <v>3934.3</v>
      </c>
      <c r="F21" s="19">
        <f t="shared" si="3"/>
        <v>99.936496647022963</v>
      </c>
      <c r="G21" s="18">
        <f t="shared" si="4"/>
        <v>-2.5</v>
      </c>
      <c r="H21" s="19"/>
      <c r="I21" s="22">
        <v>3547.7</v>
      </c>
      <c r="J21" s="19">
        <f t="shared" si="5"/>
        <v>386.60000000000036</v>
      </c>
      <c r="L21" s="27"/>
    </row>
    <row r="22" spans="1:12" ht="18.75" customHeight="1">
      <c r="A22" s="11" t="s">
        <v>25</v>
      </c>
      <c r="B22" s="13">
        <v>408</v>
      </c>
      <c r="C22" s="36">
        <v>1207</v>
      </c>
      <c r="D22" s="36">
        <v>880.7</v>
      </c>
      <c r="E22" s="36">
        <v>788.3</v>
      </c>
      <c r="F22" s="19">
        <f t="shared" si="3"/>
        <v>89.508345634154637</v>
      </c>
      <c r="G22" s="18">
        <f t="shared" si="4"/>
        <v>-92.400000000000091</v>
      </c>
      <c r="H22" s="19"/>
      <c r="I22" s="22">
        <v>762.9</v>
      </c>
      <c r="J22" s="19">
        <f t="shared" si="5"/>
        <v>25.399999999999977</v>
      </c>
      <c r="L22" s="27"/>
    </row>
    <row r="23" spans="1:12" ht="18.75" customHeight="1">
      <c r="A23" s="11" t="s">
        <v>26</v>
      </c>
      <c r="B23" s="13">
        <v>409</v>
      </c>
      <c r="C23" s="36">
        <v>15.6</v>
      </c>
      <c r="D23" s="36">
        <v>89.2</v>
      </c>
      <c r="E23" s="36">
        <v>0</v>
      </c>
      <c r="F23" s="19">
        <f t="shared" si="3"/>
        <v>0</v>
      </c>
      <c r="G23" s="18">
        <f t="shared" si="4"/>
        <v>-89.2</v>
      </c>
      <c r="H23" s="19"/>
      <c r="I23" s="22">
        <v>0</v>
      </c>
      <c r="J23" s="19">
        <f t="shared" si="5"/>
        <v>0</v>
      </c>
      <c r="L23" s="27"/>
    </row>
    <row r="24" spans="1:12" ht="29.4" customHeight="1">
      <c r="A24" s="11" t="s">
        <v>27</v>
      </c>
      <c r="B24" s="13">
        <v>412</v>
      </c>
      <c r="C24" s="36">
        <v>3850</v>
      </c>
      <c r="D24" s="36">
        <v>4402.7</v>
      </c>
      <c r="E24" s="36">
        <v>4358.8</v>
      </c>
      <c r="F24" s="19">
        <f t="shared" si="3"/>
        <v>99.002884593544877</v>
      </c>
      <c r="G24" s="18">
        <f t="shared" si="4"/>
        <v>-43.899999999999636</v>
      </c>
      <c r="H24" s="19"/>
      <c r="I24" s="22">
        <v>4091.5</v>
      </c>
      <c r="J24" s="19">
        <f t="shared" si="5"/>
        <v>267.30000000000018</v>
      </c>
      <c r="L24" s="27"/>
    </row>
    <row r="25" spans="1:12" ht="19.5" customHeight="1">
      <c r="A25" s="9" t="s">
        <v>28</v>
      </c>
      <c r="B25" s="14">
        <v>500</v>
      </c>
      <c r="C25" s="35">
        <v>1454.2</v>
      </c>
      <c r="D25" s="35">
        <v>2257</v>
      </c>
      <c r="E25" s="35">
        <v>2219.1999999999998</v>
      </c>
      <c r="F25" s="18">
        <f t="shared" si="3"/>
        <v>98.325210456357993</v>
      </c>
      <c r="G25" s="18">
        <f t="shared" si="4"/>
        <v>-37.800000000000182</v>
      </c>
      <c r="H25" s="18">
        <f>E25/E56*100</f>
        <v>0.46789445387364398</v>
      </c>
      <c r="I25" s="24">
        <v>3408.1</v>
      </c>
      <c r="J25" s="18">
        <f t="shared" si="5"/>
        <v>-1188.9000000000001</v>
      </c>
      <c r="L25" s="27"/>
    </row>
    <row r="26" spans="1:12" ht="21.75" customHeight="1">
      <c r="A26" s="11" t="s">
        <v>29</v>
      </c>
      <c r="B26" s="13">
        <v>501</v>
      </c>
      <c r="C26" s="36">
        <v>1454.2</v>
      </c>
      <c r="D26" s="36">
        <v>2242</v>
      </c>
      <c r="E26" s="36">
        <v>2204.1999999999998</v>
      </c>
      <c r="F26" s="19">
        <f t="shared" si="3"/>
        <v>98.314005352363949</v>
      </c>
      <c r="G26" s="18">
        <f t="shared" si="4"/>
        <v>-37.800000000000182</v>
      </c>
      <c r="H26" s="19"/>
      <c r="I26" s="22">
        <v>2897.7</v>
      </c>
      <c r="J26" s="19">
        <f t="shared" si="5"/>
        <v>-693.5</v>
      </c>
      <c r="L26" s="26"/>
    </row>
    <row r="27" spans="1:12" ht="17.25" customHeight="1">
      <c r="A27" s="11" t="s">
        <v>30</v>
      </c>
      <c r="B27" s="13">
        <v>502</v>
      </c>
      <c r="C27" s="36">
        <v>0</v>
      </c>
      <c r="D27" s="36">
        <v>0</v>
      </c>
      <c r="E27" s="36">
        <v>0</v>
      </c>
      <c r="F27" s="19">
        <v>0</v>
      </c>
      <c r="G27" s="18">
        <f t="shared" si="4"/>
        <v>0</v>
      </c>
      <c r="H27" s="25"/>
      <c r="I27" s="22">
        <v>500</v>
      </c>
      <c r="J27" s="19">
        <f t="shared" si="5"/>
        <v>-500</v>
      </c>
      <c r="L27" s="27"/>
    </row>
    <row r="28" spans="1:12" ht="18" customHeight="1">
      <c r="A28" s="11" t="s">
        <v>63</v>
      </c>
      <c r="B28" s="13">
        <v>505</v>
      </c>
      <c r="C28" s="36">
        <v>0</v>
      </c>
      <c r="D28" s="36">
        <v>15</v>
      </c>
      <c r="E28" s="36">
        <v>15</v>
      </c>
      <c r="F28" s="19">
        <f t="shared" si="3"/>
        <v>100</v>
      </c>
      <c r="G28" s="18">
        <f t="shared" si="4"/>
        <v>0</v>
      </c>
      <c r="H28" s="19"/>
      <c r="I28" s="22">
        <v>10.4</v>
      </c>
      <c r="J28" s="19">
        <f t="shared" si="5"/>
        <v>4.5999999999999996</v>
      </c>
      <c r="L28" s="27"/>
    </row>
    <row r="29" spans="1:12" ht="18" customHeight="1">
      <c r="A29" s="9" t="s">
        <v>31</v>
      </c>
      <c r="B29" s="14">
        <v>700</v>
      </c>
      <c r="C29" s="35">
        <v>246565.4</v>
      </c>
      <c r="D29" s="35">
        <v>266402.8</v>
      </c>
      <c r="E29" s="35">
        <v>265336.8</v>
      </c>
      <c r="F29" s="18">
        <f t="shared" si="3"/>
        <v>99.599854055587997</v>
      </c>
      <c r="G29" s="18">
        <f t="shared" si="4"/>
        <v>-1066</v>
      </c>
      <c r="H29" s="18">
        <f>E29/E56*100</f>
        <v>55.943410746476353</v>
      </c>
      <c r="I29" s="24">
        <v>288127.2</v>
      </c>
      <c r="J29" s="18">
        <f t="shared" si="5"/>
        <v>-22790.400000000023</v>
      </c>
      <c r="L29" s="27"/>
    </row>
    <row r="30" spans="1:12" ht="17.25" customHeight="1">
      <c r="A30" s="11" t="s">
        <v>32</v>
      </c>
      <c r="B30" s="13">
        <v>701</v>
      </c>
      <c r="C30" s="36">
        <v>33621.9</v>
      </c>
      <c r="D30" s="36">
        <v>44155.8</v>
      </c>
      <c r="E30" s="36">
        <v>44143.1</v>
      </c>
      <c r="F30" s="19">
        <f t="shared" si="3"/>
        <v>99.971238206532306</v>
      </c>
      <c r="G30" s="18">
        <f t="shared" si="4"/>
        <v>-12.700000000004366</v>
      </c>
      <c r="H30" s="19"/>
      <c r="I30" s="22">
        <v>43278.1</v>
      </c>
      <c r="J30" s="19">
        <f t="shared" si="5"/>
        <v>865</v>
      </c>
      <c r="L30" s="27"/>
    </row>
    <row r="31" spans="1:12" ht="18.75" customHeight="1">
      <c r="A31" s="11" t="s">
        <v>33</v>
      </c>
      <c r="B31" s="13">
        <v>702</v>
      </c>
      <c r="C31" s="36">
        <v>182429.6</v>
      </c>
      <c r="D31" s="36">
        <v>188714.6</v>
      </c>
      <c r="E31" s="36">
        <v>187684.8</v>
      </c>
      <c r="F31" s="19">
        <f t="shared" si="0"/>
        <v>99.45430825171978</v>
      </c>
      <c r="G31" s="18">
        <f t="shared" si="1"/>
        <v>-1029.8000000000175</v>
      </c>
      <c r="H31" s="19"/>
      <c r="I31" s="22">
        <v>197273.2</v>
      </c>
      <c r="J31" s="19">
        <f t="shared" si="2"/>
        <v>-9588.4000000000233</v>
      </c>
      <c r="L31" s="27"/>
    </row>
    <row r="32" spans="1:12" s="1" customFormat="1" ht="18.75" customHeight="1">
      <c r="A32" s="11" t="s">
        <v>58</v>
      </c>
      <c r="B32" s="13">
        <v>703</v>
      </c>
      <c r="C32" s="36">
        <v>13475</v>
      </c>
      <c r="D32" s="36">
        <v>13252.3</v>
      </c>
      <c r="E32" s="36">
        <v>13238.6</v>
      </c>
      <c r="F32" s="19">
        <f t="shared" si="0"/>
        <v>99.89662171849416</v>
      </c>
      <c r="G32" s="18">
        <f t="shared" si="1"/>
        <v>-13.699999999998909</v>
      </c>
      <c r="H32" s="19"/>
      <c r="I32" s="22">
        <v>27155.8</v>
      </c>
      <c r="J32" s="19">
        <f t="shared" si="2"/>
        <v>-13917.199999999999</v>
      </c>
      <c r="L32" s="26"/>
    </row>
    <row r="33" spans="1:12" ht="15" customHeight="1">
      <c r="A33" s="11" t="s">
        <v>59</v>
      </c>
      <c r="B33" s="13">
        <v>707</v>
      </c>
      <c r="C33" s="36">
        <v>608.5</v>
      </c>
      <c r="D33" s="36">
        <v>641.6</v>
      </c>
      <c r="E33" s="36">
        <v>641.6</v>
      </c>
      <c r="F33" s="19">
        <f t="shared" si="0"/>
        <v>100</v>
      </c>
      <c r="G33" s="18">
        <f t="shared" si="1"/>
        <v>0</v>
      </c>
      <c r="H33" s="19"/>
      <c r="I33" s="22">
        <v>296.89999999999998</v>
      </c>
      <c r="J33" s="19">
        <f t="shared" si="2"/>
        <v>344.70000000000005</v>
      </c>
      <c r="L33" s="27"/>
    </row>
    <row r="34" spans="1:12" ht="19.5" customHeight="1">
      <c r="A34" s="11" t="s">
        <v>34</v>
      </c>
      <c r="B34" s="13">
        <v>709</v>
      </c>
      <c r="C34" s="36">
        <v>16430.400000000001</v>
      </c>
      <c r="D34" s="36">
        <v>19638.5</v>
      </c>
      <c r="E34" s="36">
        <v>19628.7</v>
      </c>
      <c r="F34" s="19">
        <f t="shared" si="0"/>
        <v>99.950098021743003</v>
      </c>
      <c r="G34" s="18">
        <f t="shared" si="1"/>
        <v>-9.7999999999992724</v>
      </c>
      <c r="H34" s="19"/>
      <c r="I34" s="22">
        <v>20123.2</v>
      </c>
      <c r="J34" s="19">
        <f t="shared" si="2"/>
        <v>-494.5</v>
      </c>
      <c r="L34" s="27"/>
    </row>
    <row r="35" spans="1:12" ht="21" customHeight="1">
      <c r="A35" s="9" t="s">
        <v>35</v>
      </c>
      <c r="B35" s="14">
        <v>800</v>
      </c>
      <c r="C35" s="35">
        <v>46546.400000000001</v>
      </c>
      <c r="D35" s="35">
        <v>50097.8</v>
      </c>
      <c r="E35" s="35">
        <v>49593.599999999999</v>
      </c>
      <c r="F35" s="18">
        <f t="shared" si="0"/>
        <v>98.993568579857794</v>
      </c>
      <c r="G35" s="18">
        <f t="shared" si="1"/>
        <v>-504.20000000000437</v>
      </c>
      <c r="H35" s="18">
        <f>E35/E56*100</f>
        <v>10.456277211440138</v>
      </c>
      <c r="I35" s="24">
        <v>59343.7</v>
      </c>
      <c r="J35" s="18">
        <f t="shared" si="2"/>
        <v>-9750.0999999999985</v>
      </c>
      <c r="L35" s="27"/>
    </row>
    <row r="36" spans="1:12" ht="15.6">
      <c r="A36" s="11" t="s">
        <v>36</v>
      </c>
      <c r="B36" s="13">
        <v>801</v>
      </c>
      <c r="C36" s="36">
        <v>32716.6</v>
      </c>
      <c r="D36" s="36">
        <v>36028.300000000003</v>
      </c>
      <c r="E36" s="36">
        <v>35658.800000000003</v>
      </c>
      <c r="F36" s="19">
        <f t="shared" si="0"/>
        <v>98.974417333040975</v>
      </c>
      <c r="G36" s="18">
        <f t="shared" si="1"/>
        <v>-369.5</v>
      </c>
      <c r="H36" s="19"/>
      <c r="I36" s="22">
        <v>45463.6</v>
      </c>
      <c r="J36" s="19">
        <f t="shared" si="2"/>
        <v>-9804.7999999999956</v>
      </c>
      <c r="L36" s="27"/>
    </row>
    <row r="37" spans="1:12" ht="17.25" customHeight="1">
      <c r="A37" s="11" t="s">
        <v>37</v>
      </c>
      <c r="B37" s="13">
        <v>802</v>
      </c>
      <c r="C37" s="36">
        <v>1645</v>
      </c>
      <c r="D37" s="36">
        <v>1625</v>
      </c>
      <c r="E37" s="36">
        <v>1625</v>
      </c>
      <c r="F37" s="19">
        <f t="shared" si="0"/>
        <v>100</v>
      </c>
      <c r="G37" s="18">
        <f t="shared" si="1"/>
        <v>0</v>
      </c>
      <c r="H37" s="19"/>
      <c r="I37" s="22">
        <v>1710</v>
      </c>
      <c r="J37" s="19">
        <f t="shared" si="2"/>
        <v>-85</v>
      </c>
      <c r="L37" s="26"/>
    </row>
    <row r="38" spans="1:12" ht="25.5" customHeight="1">
      <c r="A38" s="11" t="s">
        <v>38</v>
      </c>
      <c r="B38" s="13">
        <v>804</v>
      </c>
      <c r="C38" s="36">
        <v>12184.8</v>
      </c>
      <c r="D38" s="36">
        <v>12444.5</v>
      </c>
      <c r="E38" s="36">
        <v>12309.8</v>
      </c>
      <c r="F38" s="19">
        <f t="shared" si="0"/>
        <v>98.917594117883397</v>
      </c>
      <c r="G38" s="18">
        <f t="shared" si="1"/>
        <v>-134.70000000000073</v>
      </c>
      <c r="H38" s="19"/>
      <c r="I38" s="22">
        <v>12170.1</v>
      </c>
      <c r="J38" s="19">
        <f t="shared" si="2"/>
        <v>139.69999999999891</v>
      </c>
      <c r="L38" s="27"/>
    </row>
    <row r="39" spans="1:12" ht="18.75" customHeight="1">
      <c r="A39" s="9" t="s">
        <v>39</v>
      </c>
      <c r="B39" s="14">
        <v>900</v>
      </c>
      <c r="C39" s="35">
        <v>24</v>
      </c>
      <c r="D39" s="35">
        <v>85.8</v>
      </c>
      <c r="E39" s="35">
        <v>85.8</v>
      </c>
      <c r="F39" s="18">
        <f t="shared" si="0"/>
        <v>100</v>
      </c>
      <c r="G39" s="18">
        <f t="shared" si="1"/>
        <v>0</v>
      </c>
      <c r="H39" s="18"/>
      <c r="I39" s="21">
        <v>110</v>
      </c>
      <c r="J39" s="18">
        <f t="shared" si="2"/>
        <v>-24.200000000000003</v>
      </c>
      <c r="L39" s="27"/>
    </row>
    <row r="40" spans="1:12" ht="18" customHeight="1">
      <c r="A40" s="11" t="s">
        <v>40</v>
      </c>
      <c r="B40" s="13">
        <v>909</v>
      </c>
      <c r="C40" s="36">
        <v>24</v>
      </c>
      <c r="D40" s="36">
        <v>85.8</v>
      </c>
      <c r="E40" s="36">
        <v>85.8</v>
      </c>
      <c r="F40" s="19">
        <f t="shared" si="0"/>
        <v>100</v>
      </c>
      <c r="G40" s="18">
        <f t="shared" si="1"/>
        <v>0</v>
      </c>
      <c r="H40" s="19"/>
      <c r="I40" s="22">
        <v>110</v>
      </c>
      <c r="J40" s="19">
        <f t="shared" si="2"/>
        <v>-24.200000000000003</v>
      </c>
      <c r="L40" s="27"/>
    </row>
    <row r="41" spans="1:12" ht="20.25" customHeight="1">
      <c r="A41" s="9" t="s">
        <v>41</v>
      </c>
      <c r="B41" s="15">
        <v>1000</v>
      </c>
      <c r="C41" s="38">
        <v>27548.3</v>
      </c>
      <c r="D41" s="35">
        <v>26616.2</v>
      </c>
      <c r="E41" s="35">
        <v>24640.2</v>
      </c>
      <c r="F41" s="18">
        <f t="shared" si="0"/>
        <v>92.575949985347279</v>
      </c>
      <c r="G41" s="18">
        <f t="shared" si="1"/>
        <v>-1976</v>
      </c>
      <c r="H41" s="18">
        <f>E41/E56*100</f>
        <v>5.1951211798564181</v>
      </c>
      <c r="I41" s="24">
        <v>24008.6</v>
      </c>
      <c r="J41" s="18">
        <f t="shared" si="2"/>
        <v>631.60000000000218</v>
      </c>
      <c r="L41" s="26"/>
    </row>
    <row r="42" spans="1:12" ht="19.5" customHeight="1">
      <c r="A42" s="11" t="s">
        <v>42</v>
      </c>
      <c r="B42" s="16">
        <v>1001</v>
      </c>
      <c r="C42" s="36">
        <v>2133.8000000000002</v>
      </c>
      <c r="D42" s="36">
        <v>1963.5</v>
      </c>
      <c r="E42" s="36">
        <v>1963.5</v>
      </c>
      <c r="F42" s="19">
        <f t="shared" si="0"/>
        <v>100</v>
      </c>
      <c r="G42" s="18">
        <f t="shared" si="1"/>
        <v>0</v>
      </c>
      <c r="H42" s="19"/>
      <c r="I42" s="22">
        <v>1169.8</v>
      </c>
      <c r="J42" s="19">
        <f t="shared" si="2"/>
        <v>793.7</v>
      </c>
      <c r="L42" s="27"/>
    </row>
    <row r="43" spans="1:12" ht="24.75" customHeight="1">
      <c r="A43" s="11" t="s">
        <v>43</v>
      </c>
      <c r="B43" s="16">
        <v>1003</v>
      </c>
      <c r="C43" s="36">
        <v>472</v>
      </c>
      <c r="D43" s="36">
        <v>332.6</v>
      </c>
      <c r="E43" s="36">
        <v>332.6</v>
      </c>
      <c r="F43" s="19">
        <f t="shared" si="0"/>
        <v>100</v>
      </c>
      <c r="G43" s="18">
        <f t="shared" si="1"/>
        <v>0</v>
      </c>
      <c r="H43" s="19"/>
      <c r="I43" s="22">
        <v>286.60000000000002</v>
      </c>
      <c r="J43" s="19">
        <f t="shared" si="2"/>
        <v>46</v>
      </c>
      <c r="L43" s="27"/>
    </row>
    <row r="44" spans="1:12" ht="18" customHeight="1">
      <c r="A44" s="11" t="s">
        <v>44</v>
      </c>
      <c r="B44" s="16">
        <v>1004</v>
      </c>
      <c r="C44" s="36">
        <v>24942.5</v>
      </c>
      <c r="D44" s="36">
        <v>24320.1</v>
      </c>
      <c r="E44" s="36">
        <v>22344.1</v>
      </c>
      <c r="F44" s="19">
        <f t="shared" si="0"/>
        <v>91.875033408579725</v>
      </c>
      <c r="G44" s="18">
        <f t="shared" si="1"/>
        <v>-1976</v>
      </c>
      <c r="H44" s="19"/>
      <c r="I44" s="22">
        <v>22552.2</v>
      </c>
      <c r="J44" s="19">
        <f t="shared" si="2"/>
        <v>-208.10000000000218</v>
      </c>
      <c r="L44" s="27"/>
    </row>
    <row r="45" spans="1:12" ht="28.5" customHeight="1">
      <c r="A45" s="11" t="s">
        <v>45</v>
      </c>
      <c r="B45" s="16">
        <v>1006</v>
      </c>
      <c r="C45" s="36">
        <v>0</v>
      </c>
      <c r="D45" s="36">
        <v>0</v>
      </c>
      <c r="E45" s="36">
        <v>0</v>
      </c>
      <c r="F45" s="19">
        <v>0</v>
      </c>
      <c r="G45" s="19">
        <f t="shared" si="1"/>
        <v>0</v>
      </c>
      <c r="H45" s="19"/>
      <c r="I45" s="22">
        <v>0</v>
      </c>
      <c r="J45" s="19">
        <f t="shared" si="2"/>
        <v>0</v>
      </c>
      <c r="L45" s="27"/>
    </row>
    <row r="46" spans="1:12" ht="17.25" customHeight="1">
      <c r="A46" s="9" t="s">
        <v>46</v>
      </c>
      <c r="B46" s="15">
        <v>1100</v>
      </c>
      <c r="C46" s="35">
        <v>14940</v>
      </c>
      <c r="D46" s="35">
        <v>15056.7</v>
      </c>
      <c r="E46" s="35">
        <v>14918.3</v>
      </c>
      <c r="F46" s="18">
        <f t="shared" si="0"/>
        <v>99.08080787954863</v>
      </c>
      <c r="G46" s="18">
        <f t="shared" si="1"/>
        <v>-138.40000000000146</v>
      </c>
      <c r="H46" s="18">
        <f>E46/E56*100</f>
        <v>3.1453631178907639</v>
      </c>
      <c r="I46" s="21">
        <v>391.2</v>
      </c>
      <c r="J46" s="18">
        <f t="shared" si="2"/>
        <v>14527.099999999999</v>
      </c>
      <c r="L46" s="27"/>
    </row>
    <row r="47" spans="1:12" ht="18" customHeight="1">
      <c r="A47" s="11" t="s">
        <v>47</v>
      </c>
      <c r="B47" s="16">
        <v>1101</v>
      </c>
      <c r="C47" s="36">
        <v>14740</v>
      </c>
      <c r="D47" s="36">
        <v>14974</v>
      </c>
      <c r="E47" s="36">
        <v>14835.7</v>
      </c>
      <c r="F47" s="19">
        <f t="shared" si="0"/>
        <v>99.076399091759043</v>
      </c>
      <c r="G47" s="18">
        <f t="shared" si="1"/>
        <v>-138.29999999999927</v>
      </c>
      <c r="H47" s="19"/>
      <c r="I47" s="22">
        <v>313.7</v>
      </c>
      <c r="J47" s="19">
        <f t="shared" si="2"/>
        <v>14522</v>
      </c>
      <c r="L47" s="27"/>
    </row>
    <row r="48" spans="1:12" ht="18" customHeight="1">
      <c r="A48" s="11" t="s">
        <v>48</v>
      </c>
      <c r="B48" s="16">
        <v>1102</v>
      </c>
      <c r="C48" s="36">
        <v>200</v>
      </c>
      <c r="D48" s="36">
        <v>82.7</v>
      </c>
      <c r="E48" s="36">
        <v>82.6</v>
      </c>
      <c r="F48" s="19">
        <f t="shared" si="0"/>
        <v>99.879081015719464</v>
      </c>
      <c r="G48" s="18">
        <f t="shared" si="1"/>
        <v>-0.10000000000000853</v>
      </c>
      <c r="H48" s="19"/>
      <c r="I48" s="22">
        <v>77.5</v>
      </c>
      <c r="J48" s="19">
        <f t="shared" si="2"/>
        <v>5.0999999999999943</v>
      </c>
      <c r="L48" s="26"/>
    </row>
    <row r="49" spans="1:12" ht="26.25" customHeight="1">
      <c r="A49" s="11" t="s">
        <v>49</v>
      </c>
      <c r="B49" s="16">
        <v>1105</v>
      </c>
      <c r="C49" s="36">
        <v>0</v>
      </c>
      <c r="D49" s="36">
        <v>0</v>
      </c>
      <c r="E49" s="36">
        <v>0</v>
      </c>
      <c r="F49" s="19">
        <v>0</v>
      </c>
      <c r="G49" s="18">
        <f t="shared" si="1"/>
        <v>0</v>
      </c>
      <c r="H49" s="19"/>
      <c r="I49" s="22">
        <v>0</v>
      </c>
      <c r="J49" s="19">
        <f t="shared" si="2"/>
        <v>0</v>
      </c>
      <c r="L49" s="27"/>
    </row>
    <row r="50" spans="1:12" ht="19.5" customHeight="1">
      <c r="A50" s="9" t="s">
        <v>50</v>
      </c>
      <c r="B50" s="15">
        <v>1200</v>
      </c>
      <c r="C50" s="35">
        <v>200</v>
      </c>
      <c r="D50" s="35">
        <v>200</v>
      </c>
      <c r="E50" s="35">
        <v>200</v>
      </c>
      <c r="F50" s="18">
        <f t="shared" si="0"/>
        <v>100</v>
      </c>
      <c r="G50" s="18">
        <f t="shared" si="1"/>
        <v>0</v>
      </c>
      <c r="H50" s="18">
        <f>E50/E56*100</f>
        <v>4.2167849123435838E-2</v>
      </c>
      <c r="I50" s="21">
        <v>200</v>
      </c>
      <c r="J50" s="18">
        <f t="shared" si="2"/>
        <v>0</v>
      </c>
      <c r="L50" s="27"/>
    </row>
    <row r="51" spans="1:12" ht="16.5" customHeight="1">
      <c r="A51" s="11" t="s">
        <v>51</v>
      </c>
      <c r="B51" s="16">
        <v>1202</v>
      </c>
      <c r="C51" s="36">
        <v>200</v>
      </c>
      <c r="D51" s="36">
        <v>200</v>
      </c>
      <c r="E51" s="36">
        <v>200</v>
      </c>
      <c r="F51" s="19">
        <f t="shared" si="0"/>
        <v>100</v>
      </c>
      <c r="G51" s="18">
        <f t="shared" si="1"/>
        <v>0</v>
      </c>
      <c r="H51" s="19"/>
      <c r="I51" s="22">
        <v>200</v>
      </c>
      <c r="J51" s="19">
        <f t="shared" si="2"/>
        <v>0</v>
      </c>
      <c r="L51" s="27"/>
    </row>
    <row r="52" spans="1:12" ht="42" customHeight="1">
      <c r="A52" s="9" t="s">
        <v>52</v>
      </c>
      <c r="B52" s="15">
        <v>1400</v>
      </c>
      <c r="C52" s="35">
        <v>40380</v>
      </c>
      <c r="D52" s="35">
        <v>46388.1</v>
      </c>
      <c r="E52" s="35">
        <v>46388.1</v>
      </c>
      <c r="F52" s="18">
        <f t="shared" si="0"/>
        <v>100</v>
      </c>
      <c r="G52" s="18">
        <f t="shared" si="1"/>
        <v>0</v>
      </c>
      <c r="H52" s="18">
        <f>E52/E56*100</f>
        <v>9.7804320096142696</v>
      </c>
      <c r="I52" s="18">
        <v>41257.9</v>
      </c>
      <c r="J52" s="18">
        <f t="shared" si="2"/>
        <v>5130.1999999999971</v>
      </c>
      <c r="L52" s="26"/>
    </row>
    <row r="53" spans="1:12" ht="42.75" customHeight="1">
      <c r="A53" s="11" t="s">
        <v>53</v>
      </c>
      <c r="B53" s="16">
        <v>1401</v>
      </c>
      <c r="C53" s="36">
        <v>39880</v>
      </c>
      <c r="D53" s="36">
        <v>39880</v>
      </c>
      <c r="E53" s="36">
        <v>39880</v>
      </c>
      <c r="F53" s="19">
        <f t="shared" si="0"/>
        <v>100</v>
      </c>
      <c r="G53" s="18">
        <f t="shared" si="1"/>
        <v>0</v>
      </c>
      <c r="H53" s="19"/>
      <c r="I53" s="19">
        <v>38509</v>
      </c>
      <c r="J53" s="19">
        <f t="shared" si="2"/>
        <v>1371</v>
      </c>
      <c r="L53" s="27"/>
    </row>
    <row r="54" spans="1:12" ht="18" customHeight="1">
      <c r="A54" s="11" t="s">
        <v>54</v>
      </c>
      <c r="B54" s="16">
        <v>1402</v>
      </c>
      <c r="C54" s="36">
        <v>0</v>
      </c>
      <c r="D54" s="36">
        <v>0</v>
      </c>
      <c r="E54" s="36">
        <v>0</v>
      </c>
      <c r="F54" s="19">
        <v>0</v>
      </c>
      <c r="G54" s="18">
        <f t="shared" si="1"/>
        <v>0</v>
      </c>
      <c r="H54" s="19"/>
      <c r="I54" s="19">
        <v>73.400000000000006</v>
      </c>
      <c r="J54" s="19">
        <f t="shared" si="2"/>
        <v>-73.400000000000006</v>
      </c>
      <c r="L54" s="26"/>
    </row>
    <row r="55" spans="1:12" ht="28.5" customHeight="1">
      <c r="A55" s="11" t="s">
        <v>55</v>
      </c>
      <c r="B55" s="16">
        <v>1403</v>
      </c>
      <c r="C55" s="36">
        <v>500</v>
      </c>
      <c r="D55" s="36">
        <v>6508.1</v>
      </c>
      <c r="E55" s="36">
        <v>6508.1</v>
      </c>
      <c r="F55" s="19">
        <f t="shared" si="0"/>
        <v>100</v>
      </c>
      <c r="G55" s="18">
        <f t="shared" si="1"/>
        <v>0</v>
      </c>
      <c r="H55" s="19"/>
      <c r="I55" s="19">
        <v>2675.5</v>
      </c>
      <c r="J55" s="19">
        <f t="shared" si="2"/>
        <v>3832.6000000000004</v>
      </c>
      <c r="L55" s="27"/>
    </row>
    <row r="56" spans="1:12" ht="18.75" customHeight="1">
      <c r="A56" s="9" t="s">
        <v>56</v>
      </c>
      <c r="B56" s="15"/>
      <c r="C56" s="35">
        <v>458583.1</v>
      </c>
      <c r="D56" s="35">
        <v>479186</v>
      </c>
      <c r="E56" s="35">
        <v>474295</v>
      </c>
      <c r="F56" s="18">
        <f t="shared" si="0"/>
        <v>98.979310747809819</v>
      </c>
      <c r="G56" s="18">
        <f t="shared" si="1"/>
        <v>-4891</v>
      </c>
      <c r="H56" s="18">
        <v>100</v>
      </c>
      <c r="I56" s="18">
        <v>483077.8</v>
      </c>
      <c r="J56" s="18">
        <f t="shared" si="2"/>
        <v>-8782.7999999999884</v>
      </c>
      <c r="L56" s="27"/>
    </row>
    <row r="57" spans="1:12" ht="16.5" customHeight="1">
      <c r="A57" s="17" t="s">
        <v>57</v>
      </c>
      <c r="B57" s="15"/>
      <c r="C57" s="35">
        <v>0</v>
      </c>
      <c r="D57" s="38">
        <v>-1306.8</v>
      </c>
      <c r="E57" s="38">
        <v>-1306.8</v>
      </c>
      <c r="F57" s="18">
        <f t="shared" si="0"/>
        <v>100</v>
      </c>
      <c r="G57" s="18">
        <f t="shared" si="1"/>
        <v>0</v>
      </c>
      <c r="H57" s="20"/>
      <c r="I57" s="31" t="s">
        <v>62</v>
      </c>
      <c r="J57" s="18"/>
      <c r="L57" s="27"/>
    </row>
    <row r="58" spans="1:12" ht="15.6">
      <c r="L58" s="26"/>
    </row>
    <row r="59" spans="1:12">
      <c r="L59" s="29"/>
    </row>
  </sheetData>
  <mergeCells count="2"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Shet_palata</dc:creator>
  <cp:lastModifiedBy>Spec-SchetPalata</cp:lastModifiedBy>
  <cp:lastPrinted>2021-04-16T11:40:20Z</cp:lastPrinted>
  <dcterms:created xsi:type="dcterms:W3CDTF">2018-03-21T04:18:00Z</dcterms:created>
  <dcterms:modified xsi:type="dcterms:W3CDTF">2022-04-21T04:28:14Z</dcterms:modified>
</cp:coreProperties>
</file>